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<sst xmlns="http://schemas.openxmlformats.org/spreadsheetml/2006/main" count="315" uniqueCount="117">
  <si>
    <t xml:space="preserve">Школа</t>
  </si>
  <si>
    <t xml:space="preserve">МБОУ «Шипуновская СОШ №1»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</si>
  <si>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</si>
  <si>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</si>
  <si>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</si>
  <si>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</si>
  <si>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</si>
  <si>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Виниченко Н.М.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</si>
  <si>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</si>
  <si>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</si>
  <si>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</si>
  <si>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</si>
  <si>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</si>
  <si>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</si>
  <si>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</si>
  <si>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</si>
  <si>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</si>
  <si>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</si>
  <si>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</si>
  <si>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</si>
  <si>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</si>
  <si>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</si>
  <si>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</si>
  <si>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</si>
  <si>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Зразы из говядины</t>
  </si>
  <si>
    <t xml:space="preserve">456 Сб 2004</t>
  </si>
  <si>
    <t xml:space="preserve">Каша гречневая рассыпчатая</t>
  </si>
  <si>
    <t xml:space="preserve">297 СБ 2004</t>
  </si>
  <si>
    <t xml:space="preserve">гор.напиток</t>
  </si>
  <si>
    <t xml:space="preserve">Сок фруктовый</t>
  </si>
  <si>
    <t xml:space="preserve">б/н</t>
  </si>
  <si>
    <t xml:space="preserve">хлеб</t>
  </si>
  <si>
    <t xml:space="preserve">Хлеб йодированный/ ржано-пшеничный</t>
  </si>
  <si>
    <t xml:space="preserve">20/30</t>
  </si>
  <si>
    <t xml:space="preserve">0,18/0,3</t>
  </si>
  <si>
    <t xml:space="preserve">т/к</t>
  </si>
  <si>
    <t xml:space="preserve">фрукты</t>
  </si>
  <si>
    <t xml:space="preserve">Нарезка из свежих огурцов</t>
  </si>
  <si>
    <t xml:space="preserve">751СБ 2009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</si>
  <si>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</si>
  <si>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</si>
  <si>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</si>
  <si>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</si>
  <si>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</si>
  <si>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</si>
  <si>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</si>
  <si>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</si>
  <si>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</si>
  <si>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</si>
  <si>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Котлеты рубленые из птицы</t>
  </si>
  <si>
    <t xml:space="preserve">90/5</t>
  </si>
  <si>
    <t xml:space="preserve">667СБ 2009</t>
  </si>
  <si>
    <t xml:space="preserve">Макаронные изделия отварные</t>
  </si>
  <si>
    <t xml:space="preserve">332СШ 2004</t>
  </si>
  <si>
    <t xml:space="preserve">Кофейный напиток</t>
  </si>
  <si>
    <t xml:space="preserve">СШ 2004</t>
  </si>
  <si>
    <t xml:space="preserve">Салат из моркови с черносливом</t>
  </si>
  <si>
    <t xml:space="preserve">92 СБ 2009</t>
  </si>
  <si>
    <t xml:space="preserve">Шницель рубленый из говядины</t>
  </si>
  <si>
    <t xml:space="preserve">607 СБ 2009</t>
  </si>
  <si>
    <t xml:space="preserve">Каша вязкая Артек</t>
  </si>
  <si>
    <t xml:space="preserve">384 СБ 2009</t>
  </si>
  <si>
    <t xml:space="preserve">Кисель из свежих ягод</t>
  </si>
  <si>
    <t xml:space="preserve">809 СБ 2009</t>
  </si>
  <si>
    <t xml:space="preserve">Салат студенческий</t>
  </si>
  <si>
    <t xml:space="preserve">37СПР 2003</t>
  </si>
  <si>
    <t xml:space="preserve">Каша манная молочная</t>
  </si>
  <si>
    <t xml:space="preserve">200/10</t>
  </si>
  <si>
    <t xml:space="preserve">384СБ 2009</t>
  </si>
  <si>
    <t xml:space="preserve">Бутерброд с масло и сыром</t>
  </si>
  <si>
    <t xml:space="preserve">3 СШ 2004</t>
  </si>
  <si>
    <t xml:space="preserve">Чай с лимоном</t>
  </si>
  <si>
    <t xml:space="preserve">945 СБ2009</t>
  </si>
  <si>
    <t xml:space="preserve">Фрукты</t>
  </si>
  <si>
    <t xml:space="preserve">Рыба тушеная в томате с овощами</t>
  </si>
  <si>
    <t xml:space="preserve">374 СШ 2004</t>
  </si>
  <si>
    <t xml:space="preserve">Сложный гарнир (картофельное пюре с тушеной капустой)</t>
  </si>
  <si>
    <t xml:space="preserve">520 СШ 2004, 534 СБ 2004</t>
  </si>
  <si>
    <t xml:space="preserve">Напиток из плодов шиповника</t>
  </si>
  <si>
    <t xml:space="preserve">705 СШ 2004</t>
  </si>
  <si>
    <t xml:space="preserve">Салат из свеклы с р/м</t>
  </si>
  <si>
    <t xml:space="preserve">64 СШ 2004</t>
  </si>
  <si>
    <t xml:space="preserve">Фрикадельки мясные</t>
  </si>
  <si>
    <t xml:space="preserve">90/50</t>
  </si>
  <si>
    <t xml:space="preserve">620 СБ 2009</t>
  </si>
  <si>
    <t xml:space="preserve">Каша рисовая рассыпчатая</t>
  </si>
  <si>
    <t xml:space="preserve">Нарезка из свежих помидор</t>
  </si>
  <si>
    <t xml:space="preserve">746 СБ 2009</t>
  </si>
  <si>
    <t xml:space="preserve">Биточки рубленые из птицы</t>
  </si>
  <si>
    <t xml:space="preserve">90/8</t>
  </si>
  <si>
    <t xml:space="preserve">671 СБ 2009</t>
  </si>
  <si>
    <t xml:space="preserve">Какао с молоком</t>
  </si>
  <si>
    <t xml:space="preserve">693 СШ 2004</t>
  </si>
  <si>
    <t xml:space="preserve">Салат из белокочанной капусты с яблоками</t>
  </si>
  <si>
    <t xml:space="preserve">42 СБ 2004</t>
  </si>
  <si>
    <t xml:space="preserve">Котлета</t>
  </si>
  <si>
    <t xml:space="preserve">451 СШ 2004</t>
  </si>
  <si>
    <t xml:space="preserve">Каша вязкая кукурузная</t>
  </si>
  <si>
    <t xml:space="preserve">384 СШ 2009</t>
  </si>
  <si>
    <t xml:space="preserve">580 СШ 2004</t>
  </si>
  <si>
    <t xml:space="preserve">Салат степной</t>
  </si>
  <si>
    <t xml:space="preserve">25 СШ 2004</t>
  </si>
  <si>
    <t xml:space="preserve">Каша молочная дружба</t>
  </si>
  <si>
    <t xml:space="preserve">311 СШ 2004</t>
  </si>
  <si>
    <t xml:space="preserve">Бутерброд с сыром</t>
  </si>
  <si>
    <t xml:space="preserve">Чай с лимоном и сахаром</t>
  </si>
  <si>
    <t xml:space="preserve">686 СШ 2004</t>
  </si>
  <si>
    <t xml:space="preserve">Шницель рыбный натуральный</t>
  </si>
  <si>
    <t xml:space="preserve">511СБ 2009</t>
  </si>
  <si>
    <t xml:space="preserve">Картофельное пюре</t>
  </si>
  <si>
    <t xml:space="preserve">520СШ 2004</t>
  </si>
  <si>
    <t xml:space="preserve">Компот из свежих плодов</t>
  </si>
  <si>
    <t xml:space="preserve">4 99</t>
  </si>
  <si>
    <t xml:space="preserve">631 СШ 2004</t>
  </si>
  <si>
    <t xml:space="preserve">Кукуруза консервированная отварная</t>
  </si>
  <si>
    <t xml:space="preserve">685 СБ2009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</si>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</sst>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45300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23.8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 t="s">
        <v>24</v>
      </c>
      <c r="F6" s="20" t="n">
        <v>90</v>
      </c>
      <c r="G6" s="20" t="n">
        <v>7.9</v>
      </c>
      <c r="H6" s="20" t="n">
        <v>11</v>
      </c>
      <c r="I6" s="20" t="n">
        <v>8.8</v>
      </c>
      <c r="J6" s="20" t="n">
        <v>166</v>
      </c>
      <c r="K6" s="21" t="s">
        <v>25</v>
      </c>
    </row>
    <row r="7" customFormat="false" ht="23.85" hidden="false" customHeight="false" outlineLevel="0" collapsed="false">
      <c r="A7" s="22"/>
      <c r="B7" s="23"/>
      <c r="C7" s="24"/>
      <c r="D7" s="25"/>
      <c r="E7" s="26" t="s">
        <v>26</v>
      </c>
      <c r="F7" s="27" t="n">
        <v>150</v>
      </c>
      <c r="G7" s="27" t="n">
        <v>7.13</v>
      </c>
      <c r="H7" s="27" t="n">
        <v>5.78</v>
      </c>
      <c r="I7" s="27" t="n">
        <v>28.65</v>
      </c>
      <c r="J7" s="27" t="n">
        <v>198</v>
      </c>
      <c r="K7" s="28" t="s">
        <v>27</v>
      </c>
    </row>
    <row r="8" customFormat="false" ht="15" hidden="false" customHeight="false" outlineLevel="0" collapsed="false">
      <c r="A8" s="22"/>
      <c r="B8" s="23"/>
      <c r="C8" s="24"/>
      <c r="D8" s="29" t="s">
        <v>28</v>
      </c>
      <c r="E8" s="26" t="s">
        <v>29</v>
      </c>
      <c r="F8" s="27" t="n">
        <v>200</v>
      </c>
      <c r="G8" s="27" t="n">
        <v>1</v>
      </c>
      <c r="H8" s="27" t="n">
        <v>0</v>
      </c>
      <c r="I8" s="27" t="n">
        <v>23.4</v>
      </c>
      <c r="J8" s="27" t="n">
        <v>94</v>
      </c>
      <c r="K8" s="28" t="s">
        <v>30</v>
      </c>
    </row>
    <row r="9" customFormat="false" ht="13.8" hidden="false" customHeight="false" outlineLevel="0" collapsed="false">
      <c r="A9" s="22"/>
      <c r="B9" s="23"/>
      <c r="C9" s="24"/>
      <c r="D9" s="29" t="s">
        <v>31</v>
      </c>
      <c r="E9" s="26" t="s">
        <v>32</v>
      </c>
      <c r="F9" s="27" t="s">
        <v>33</v>
      </c>
      <c r="G9" s="27" t="n">
        <v>2</v>
      </c>
      <c r="H9" s="27" t="s">
        <v>34</v>
      </c>
      <c r="I9" s="27" t="n">
        <v>10</v>
      </c>
      <c r="J9" s="27" t="n">
        <v>45</v>
      </c>
      <c r="K9" s="28" t="s">
        <v>35</v>
      </c>
    </row>
    <row r="10" customFormat="false" ht="23.85" hidden="false" customHeight="false" outlineLevel="0" collapsed="false">
      <c r="A10" s="22"/>
      <c r="B10" s="23"/>
      <c r="C10" s="24"/>
      <c r="D10" s="29" t="s">
        <v>36</v>
      </c>
      <c r="E10" s="26" t="s">
        <v>37</v>
      </c>
      <c r="F10" s="27" t="n">
        <v>60</v>
      </c>
      <c r="G10" s="27" t="n">
        <v>1</v>
      </c>
      <c r="H10" s="27" t="n">
        <v>0</v>
      </c>
      <c r="I10" s="27" t="n">
        <v>28</v>
      </c>
      <c r="J10" s="27" t="n">
        <v>12</v>
      </c>
      <c r="K10" s="28" t="s">
        <v>38</v>
      </c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39</v>
      </c>
      <c r="E13" s="34"/>
      <c r="F13" s="35" t="n">
        <f aca="false">SUM(F6:F12)</f>
        <v>500</v>
      </c>
      <c r="G13" s="35" t="n">
        <f aca="false">SUM(G6:G12)</f>
        <v>19.03</v>
      </c>
      <c r="H13" s="35" t="n">
        <f aca="false">SUM(H6:H12)</f>
        <v>16.78</v>
      </c>
      <c r="I13" s="35" t="n">
        <f aca="false">SUM(I6:I12)</f>
        <v>98.85</v>
      </c>
      <c r="J13" s="35" t="n">
        <f aca="false">SUM(J6:J12)</f>
        <v>515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40</v>
      </c>
      <c r="D14" s="29" t="s">
        <v>41</v>
      </c>
      <c r="E14" s="26"/>
      <c r="F14" s="27"/>
      <c r="G14" s="27"/>
      <c r="H14" s="27"/>
      <c r="I14" s="27"/>
      <c r="J14" s="27"/>
      <c r="K14" s="28"/>
    </row>
    <row r="15" customFormat="false" ht="15" hidden="false" customHeight="false" outlineLevel="0" collapsed="false">
      <c r="A15" s="22"/>
      <c r="B15" s="23"/>
      <c r="C15" s="24"/>
      <c r="D15" s="29" t="s">
        <v>42</v>
      </c>
      <c r="E15" s="26"/>
      <c r="F15" s="27"/>
      <c r="G15" s="27"/>
      <c r="H15" s="27"/>
      <c r="I15" s="27"/>
      <c r="J15" s="27"/>
      <c r="K15" s="28"/>
    </row>
    <row r="16" customFormat="false" ht="15" hidden="false" customHeight="false" outlineLevel="0" collapsed="false">
      <c r="A16" s="22"/>
      <c r="B16" s="23"/>
      <c r="C16" s="24"/>
      <c r="D16" s="29" t="s">
        <v>43</v>
      </c>
      <c r="E16" s="26"/>
      <c r="F16" s="27"/>
      <c r="G16" s="27"/>
      <c r="H16" s="27"/>
      <c r="I16" s="27"/>
      <c r="J16" s="27"/>
      <c r="K16" s="28"/>
    </row>
    <row r="17" customFormat="false" ht="15" hidden="false" customHeight="false" outlineLevel="0" collapsed="false">
      <c r="A17" s="22"/>
      <c r="B17" s="23"/>
      <c r="C17" s="24"/>
      <c r="D17" s="29" t="s">
        <v>44</v>
      </c>
      <c r="E17" s="26"/>
      <c r="F17" s="27"/>
      <c r="G17" s="27"/>
      <c r="H17" s="27"/>
      <c r="I17" s="27"/>
      <c r="J17" s="27"/>
      <c r="K17" s="28"/>
    </row>
    <row r="18" customFormat="false" ht="15" hidden="false" customHeight="false" outlineLevel="0" collapsed="false">
      <c r="A18" s="22"/>
      <c r="B18" s="23"/>
      <c r="C18" s="24"/>
      <c r="D18" s="29" t="s">
        <v>45</v>
      </c>
      <c r="E18" s="26"/>
      <c r="F18" s="27"/>
      <c r="G18" s="27"/>
      <c r="H18" s="27"/>
      <c r="I18" s="27"/>
      <c r="J18" s="27"/>
      <c r="K18" s="28"/>
    </row>
    <row r="19" customFormat="false" ht="15" hidden="false" customHeight="false" outlineLevel="0" collapsed="false">
      <c r="A19" s="22"/>
      <c r="B19" s="23"/>
      <c r="C19" s="24"/>
      <c r="D19" s="29" t="s">
        <v>46</v>
      </c>
      <c r="E19" s="26"/>
      <c r="F19" s="27"/>
      <c r="G19" s="27"/>
      <c r="H19" s="27"/>
      <c r="I19" s="27"/>
      <c r="J19" s="27"/>
      <c r="K19" s="28"/>
    </row>
    <row r="20" customFormat="false" ht="15" hidden="false" customHeight="false" outlineLevel="0" collapsed="false">
      <c r="A20" s="22"/>
      <c r="B20" s="23"/>
      <c r="C20" s="24"/>
      <c r="D20" s="29" t="s">
        <v>47</v>
      </c>
      <c r="E20" s="26"/>
      <c r="F20" s="27"/>
      <c r="G20" s="27"/>
      <c r="H20" s="27"/>
      <c r="I20" s="27"/>
      <c r="J20" s="27"/>
      <c r="K20" s="28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39</v>
      </c>
      <c r="E23" s="34"/>
      <c r="F23" s="35" t="n">
        <f aca="false">SUM(F14:F22)</f>
        <v>0</v>
      </c>
      <c r="G23" s="35" t="n">
        <f aca="false">SUM(G14:G22)</f>
        <v>0</v>
      </c>
      <c r="H23" s="35" t="n">
        <f aca="false">SUM(H14:H22)</f>
        <v>0</v>
      </c>
      <c r="I23" s="35" t="n">
        <f aca="false">SUM(I14:I22)</f>
        <v>0</v>
      </c>
      <c r="J23" s="35" t="n">
        <f aca="false">SUM(J14:J22)</f>
        <v>0</v>
      </c>
      <c r="K23" s="36"/>
    </row>
    <row r="24" customFormat="false" ht="15.75" hidden="false" customHeight="true" outlineLevel="0" collapsed="false">
      <c r="A24" s="40" t="n">
        <f aca="false">A6</f>
        <v>1</v>
      </c>
      <c r="B24" s="41" t="n">
        <f aca="false">B6</f>
        <v>1</v>
      </c>
      <c r="C24" s="42" t="s">
        <v>48</v>
      </c>
      <c r="D24" s="42"/>
      <c r="E24" s="43"/>
      <c r="F24" s="44" t="n">
        <f aca="false">F13+F23</f>
        <v>500</v>
      </c>
      <c r="G24" s="44" t="n">
        <f aca="false">G13+G23</f>
        <v>19.03</v>
      </c>
      <c r="H24" s="44" t="n">
        <f aca="false">H13+H23</f>
        <v>16.78</v>
      </c>
      <c r="I24" s="44" t="n">
        <f aca="false">I13+I23</f>
        <v>98.85</v>
      </c>
      <c r="J24" s="44" t="n">
        <f aca="false">J13+J23</f>
        <v>515</v>
      </c>
      <c r="K24" s="44"/>
    </row>
    <row r="25" customFormat="false" ht="23.85" hidden="false" customHeight="false" outlineLevel="0" collapsed="false">
      <c r="A25" s="45" t="n">
        <v>1</v>
      </c>
      <c r="B25" s="23" t="n">
        <v>2</v>
      </c>
      <c r="C25" s="17" t="s">
        <v>22</v>
      </c>
      <c r="D25" s="18" t="s">
        <v>23</v>
      </c>
      <c r="E25" s="19" t="s">
        <v>49</v>
      </c>
      <c r="F25" s="20" t="s">
        <v>50</v>
      </c>
      <c r="G25" s="20" t="n">
        <v>16</v>
      </c>
      <c r="H25" s="20" t="n">
        <v>20</v>
      </c>
      <c r="I25" s="20" t="n">
        <v>10</v>
      </c>
      <c r="J25" s="20" t="n">
        <v>286</v>
      </c>
      <c r="K25" s="21" t="s">
        <v>51</v>
      </c>
    </row>
    <row r="26" customFormat="false" ht="23.85" hidden="false" customHeight="false" outlineLevel="0" collapsed="false">
      <c r="A26" s="45"/>
      <c r="B26" s="23"/>
      <c r="C26" s="24"/>
      <c r="D26" s="25"/>
      <c r="E26" s="26" t="s">
        <v>52</v>
      </c>
      <c r="F26" s="27" t="n">
        <v>150</v>
      </c>
      <c r="G26" s="27" t="n">
        <v>5</v>
      </c>
      <c r="H26" s="27" t="n">
        <v>4</v>
      </c>
      <c r="I26" s="27" t="n">
        <v>33</v>
      </c>
      <c r="J26" s="27" t="n">
        <v>197</v>
      </c>
      <c r="K26" s="28" t="s">
        <v>53</v>
      </c>
    </row>
    <row r="27" customFormat="false" ht="15" hidden="false" customHeight="false" outlineLevel="0" collapsed="false">
      <c r="A27" s="45"/>
      <c r="B27" s="23"/>
      <c r="C27" s="24"/>
      <c r="D27" s="29" t="s">
        <v>28</v>
      </c>
      <c r="E27" s="26" t="s">
        <v>54</v>
      </c>
      <c r="F27" s="27" t="n">
        <v>200</v>
      </c>
      <c r="G27" s="27" t="n">
        <v>3</v>
      </c>
      <c r="H27" s="27" t="n">
        <v>2</v>
      </c>
      <c r="I27" s="27" t="n">
        <v>20</v>
      </c>
      <c r="J27" s="27" t="n">
        <v>103</v>
      </c>
      <c r="K27" s="28" t="s">
        <v>55</v>
      </c>
    </row>
    <row r="28" customFormat="false" ht="13.8" hidden="false" customHeight="false" outlineLevel="0" collapsed="false">
      <c r="A28" s="45"/>
      <c r="B28" s="23"/>
      <c r="C28" s="24"/>
      <c r="D28" s="29" t="s">
        <v>31</v>
      </c>
      <c r="E28" s="26" t="s">
        <v>32</v>
      </c>
      <c r="F28" s="27" t="s">
        <v>33</v>
      </c>
      <c r="G28" s="27" t="n">
        <v>2</v>
      </c>
      <c r="H28" s="27" t="s">
        <v>34</v>
      </c>
      <c r="I28" s="27" t="n">
        <v>10</v>
      </c>
      <c r="J28" s="27" t="n">
        <v>45</v>
      </c>
      <c r="K28" s="28" t="s">
        <v>35</v>
      </c>
    </row>
    <row r="29" customFormat="false" ht="23.85" hidden="false" customHeight="false" outlineLevel="0" collapsed="false">
      <c r="A29" s="45"/>
      <c r="B29" s="23"/>
      <c r="C29" s="24"/>
      <c r="D29" s="29" t="s">
        <v>36</v>
      </c>
      <c r="E29" s="26" t="s">
        <v>56</v>
      </c>
      <c r="F29" s="27" t="n">
        <v>80</v>
      </c>
      <c r="G29" s="27" t="n">
        <v>2</v>
      </c>
      <c r="H29" s="27" t="n">
        <v>0</v>
      </c>
      <c r="I29" s="27" t="n">
        <v>15</v>
      </c>
      <c r="J29" s="27" t="n">
        <v>65</v>
      </c>
      <c r="K29" s="28" t="s">
        <v>57</v>
      </c>
    </row>
    <row r="30" customFormat="false" ht="15" hidden="false" customHeight="false" outlineLevel="0" collapsed="false">
      <c r="A30" s="45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5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6"/>
      <c r="B32" s="31"/>
      <c r="C32" s="32"/>
      <c r="D32" s="33" t="s">
        <v>39</v>
      </c>
      <c r="E32" s="34"/>
      <c r="F32" s="35" t="n">
        <f aca="false">SUM(F25:F31)</f>
        <v>430</v>
      </c>
      <c r="G32" s="35" t="n">
        <f aca="false">SUM(G25:G31)</f>
        <v>28</v>
      </c>
      <c r="H32" s="35" t="n">
        <f aca="false">SUM(H25:H31)</f>
        <v>26</v>
      </c>
      <c r="I32" s="35" t="n">
        <f aca="false">SUM(I25:I31)</f>
        <v>88</v>
      </c>
      <c r="J32" s="35" t="n">
        <f aca="false">SUM(J25:J31)</f>
        <v>696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40</v>
      </c>
      <c r="D33" s="29" t="s">
        <v>41</v>
      </c>
      <c r="E33" s="26"/>
      <c r="F33" s="27"/>
      <c r="G33" s="27"/>
      <c r="H33" s="27"/>
      <c r="I33" s="27"/>
      <c r="J33" s="27"/>
      <c r="K33" s="28"/>
    </row>
    <row r="34" customFormat="false" ht="15" hidden="false" customHeight="false" outlineLevel="0" collapsed="false">
      <c r="A34" s="45"/>
      <c r="B34" s="23"/>
      <c r="C34" s="24"/>
      <c r="D34" s="29" t="s">
        <v>42</v>
      </c>
      <c r="E34" s="26"/>
      <c r="F34" s="27"/>
      <c r="G34" s="27"/>
      <c r="H34" s="27"/>
      <c r="I34" s="27"/>
      <c r="J34" s="27"/>
      <c r="K34" s="28"/>
    </row>
    <row r="35" customFormat="false" ht="15" hidden="false" customHeight="false" outlineLevel="0" collapsed="false">
      <c r="A35" s="45"/>
      <c r="B35" s="23"/>
      <c r="C35" s="24"/>
      <c r="D35" s="29" t="s">
        <v>43</v>
      </c>
      <c r="E35" s="26"/>
      <c r="F35" s="27"/>
      <c r="G35" s="27"/>
      <c r="H35" s="27"/>
      <c r="I35" s="27"/>
      <c r="J35" s="27"/>
      <c r="K35" s="28"/>
    </row>
    <row r="36" customFormat="false" ht="15" hidden="false" customHeight="false" outlineLevel="0" collapsed="false">
      <c r="A36" s="45"/>
      <c r="B36" s="23"/>
      <c r="C36" s="24"/>
      <c r="D36" s="29" t="s">
        <v>44</v>
      </c>
      <c r="E36" s="26"/>
      <c r="F36" s="27"/>
      <c r="G36" s="27"/>
      <c r="H36" s="27"/>
      <c r="I36" s="27"/>
      <c r="J36" s="27"/>
      <c r="K36" s="28"/>
    </row>
    <row r="37" customFormat="false" ht="15" hidden="false" customHeight="false" outlineLevel="0" collapsed="false">
      <c r="A37" s="45"/>
      <c r="B37" s="23"/>
      <c r="C37" s="24"/>
      <c r="D37" s="29" t="s">
        <v>45</v>
      </c>
      <c r="E37" s="26"/>
      <c r="F37" s="27"/>
      <c r="G37" s="27"/>
      <c r="H37" s="27"/>
      <c r="I37" s="27"/>
      <c r="J37" s="27"/>
      <c r="K37" s="28"/>
    </row>
    <row r="38" customFormat="false" ht="15" hidden="false" customHeight="false" outlineLevel="0" collapsed="false">
      <c r="A38" s="45"/>
      <c r="B38" s="23"/>
      <c r="C38" s="24"/>
      <c r="D38" s="29" t="s">
        <v>46</v>
      </c>
      <c r="E38" s="26"/>
      <c r="F38" s="27"/>
      <c r="G38" s="27"/>
      <c r="H38" s="27"/>
      <c r="I38" s="27"/>
      <c r="J38" s="27"/>
      <c r="K38" s="28"/>
    </row>
    <row r="39" customFormat="false" ht="15" hidden="false" customHeight="false" outlineLevel="0" collapsed="false">
      <c r="A39" s="45"/>
      <c r="B39" s="23"/>
      <c r="C39" s="24"/>
      <c r="D39" s="29" t="s">
        <v>47</v>
      </c>
      <c r="E39" s="26"/>
      <c r="F39" s="27"/>
      <c r="G39" s="27"/>
      <c r="H39" s="27"/>
      <c r="I39" s="27"/>
      <c r="J39" s="27"/>
      <c r="K39" s="28"/>
    </row>
    <row r="40" customFormat="false" ht="15" hidden="false" customHeight="false" outlineLevel="0" collapsed="false">
      <c r="A40" s="45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5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6"/>
      <c r="B42" s="31"/>
      <c r="C42" s="32"/>
      <c r="D42" s="33" t="s">
        <v>39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47" t="n">
        <f aca="false">A25</f>
        <v>1</v>
      </c>
      <c r="B43" s="47" t="n">
        <f aca="false">B25</f>
        <v>2</v>
      </c>
      <c r="C43" s="42" t="s">
        <v>48</v>
      </c>
      <c r="D43" s="42"/>
      <c r="E43" s="43"/>
      <c r="F43" s="44" t="n">
        <f aca="false">F32+F42</f>
        <v>430</v>
      </c>
      <c r="G43" s="44" t="n">
        <f aca="false">G32+G42</f>
        <v>28</v>
      </c>
      <c r="H43" s="44" t="n">
        <f aca="false">H32+H42</f>
        <v>26</v>
      </c>
      <c r="I43" s="44" t="n">
        <f aca="false">I32+I42</f>
        <v>88</v>
      </c>
      <c r="J43" s="44" t="n">
        <f aca="false">J32+J42</f>
        <v>696</v>
      </c>
      <c r="K43" s="44"/>
    </row>
    <row r="44" customFormat="false" ht="23.8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 t="s">
        <v>58</v>
      </c>
      <c r="F44" s="20" t="s">
        <v>50</v>
      </c>
      <c r="G44" s="20" t="n">
        <v>9</v>
      </c>
      <c r="H44" s="20" t="n">
        <v>7</v>
      </c>
      <c r="I44" s="20" t="n">
        <v>1</v>
      </c>
      <c r="J44" s="20" t="n">
        <v>333</v>
      </c>
      <c r="K44" s="21" t="s">
        <v>59</v>
      </c>
    </row>
    <row r="45" customFormat="false" ht="23.85" hidden="false" customHeight="false" outlineLevel="0" collapsed="false">
      <c r="A45" s="22"/>
      <c r="B45" s="23"/>
      <c r="C45" s="24"/>
      <c r="D45" s="25"/>
      <c r="E45" s="26" t="s">
        <v>60</v>
      </c>
      <c r="F45" s="27" t="n">
        <v>150</v>
      </c>
      <c r="G45" s="27" t="n">
        <v>2</v>
      </c>
      <c r="H45" s="27" t="n">
        <v>5</v>
      </c>
      <c r="I45" s="27" t="n">
        <v>26</v>
      </c>
      <c r="J45" s="27" t="n">
        <v>166</v>
      </c>
      <c r="K45" s="28" t="s">
        <v>61</v>
      </c>
    </row>
    <row r="46" customFormat="false" ht="23.85" hidden="false" customHeight="false" outlineLevel="0" collapsed="false">
      <c r="A46" s="22"/>
      <c r="B46" s="23"/>
      <c r="C46" s="24"/>
      <c r="D46" s="29" t="s">
        <v>28</v>
      </c>
      <c r="E46" s="26" t="s">
        <v>62</v>
      </c>
      <c r="F46" s="27" t="n">
        <v>200</v>
      </c>
      <c r="G46" s="27" t="n">
        <v>1</v>
      </c>
      <c r="H46" s="27" t="n">
        <v>0</v>
      </c>
      <c r="I46" s="27" t="n">
        <v>23</v>
      </c>
      <c r="J46" s="27" t="n">
        <v>94</v>
      </c>
      <c r="K46" s="28" t="s">
        <v>63</v>
      </c>
    </row>
    <row r="47" customFormat="false" ht="13.8" hidden="false" customHeight="false" outlineLevel="0" collapsed="false">
      <c r="A47" s="22"/>
      <c r="B47" s="23"/>
      <c r="C47" s="24"/>
      <c r="D47" s="29" t="s">
        <v>31</v>
      </c>
      <c r="E47" s="26" t="s">
        <v>32</v>
      </c>
      <c r="F47" s="27" t="s">
        <v>33</v>
      </c>
      <c r="G47" s="27" t="n">
        <v>2</v>
      </c>
      <c r="H47" s="27" t="s">
        <v>34</v>
      </c>
      <c r="I47" s="27" t="n">
        <v>10</v>
      </c>
      <c r="J47" s="27" t="n">
        <v>45</v>
      </c>
      <c r="K47" s="28" t="s">
        <v>35</v>
      </c>
    </row>
    <row r="48" customFormat="false" ht="23.85" hidden="false" customHeight="false" outlineLevel="0" collapsed="false">
      <c r="A48" s="22"/>
      <c r="B48" s="23"/>
      <c r="C48" s="24"/>
      <c r="D48" s="29" t="s">
        <v>36</v>
      </c>
      <c r="E48" s="26" t="s">
        <v>64</v>
      </c>
      <c r="F48" s="27" t="n">
        <v>80</v>
      </c>
      <c r="G48" s="27" t="n">
        <v>3</v>
      </c>
      <c r="H48" s="27" t="n">
        <v>8</v>
      </c>
      <c r="I48" s="27" t="n">
        <v>5</v>
      </c>
      <c r="J48" s="27" t="n">
        <v>107</v>
      </c>
      <c r="K48" s="28" t="s">
        <v>65</v>
      </c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39</v>
      </c>
      <c r="E51" s="34"/>
      <c r="F51" s="35" t="n">
        <f aca="false">SUM(F44:F50)</f>
        <v>430</v>
      </c>
      <c r="G51" s="35" t="n">
        <f aca="false">SUM(G44:G50)</f>
        <v>17</v>
      </c>
      <c r="H51" s="35" t="n">
        <f aca="false">SUM(H44:H50)</f>
        <v>20</v>
      </c>
      <c r="I51" s="35" t="n">
        <f aca="false">SUM(I44:I50)</f>
        <v>65</v>
      </c>
      <c r="J51" s="35" t="n">
        <f aca="false">SUM(J44:J50)</f>
        <v>745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40</v>
      </c>
      <c r="D52" s="29" t="s">
        <v>41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42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43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44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45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46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47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39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0" t="n">
        <f aca="false">A44</f>
        <v>1</v>
      </c>
      <c r="B62" s="41" t="n">
        <f aca="false">B44</f>
        <v>3</v>
      </c>
      <c r="C62" s="42" t="s">
        <v>48</v>
      </c>
      <c r="D62" s="42"/>
      <c r="E62" s="43"/>
      <c r="F62" s="44" t="n">
        <f aca="false">F51+F61</f>
        <v>430</v>
      </c>
      <c r="G62" s="44" t="n">
        <f aca="false">G51+G61</f>
        <v>17</v>
      </c>
      <c r="H62" s="44" t="n">
        <f aca="false">H51+H61</f>
        <v>20</v>
      </c>
      <c r="I62" s="44" t="n">
        <f aca="false">I51+I61</f>
        <v>65</v>
      </c>
      <c r="J62" s="44" t="n">
        <f aca="false">J51+J61</f>
        <v>745</v>
      </c>
      <c r="K62" s="44"/>
    </row>
    <row r="63" customFormat="false" ht="23.8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 t="s">
        <v>66</v>
      </c>
      <c r="F63" s="20" t="s">
        <v>67</v>
      </c>
      <c r="G63" s="20" t="n">
        <v>7</v>
      </c>
      <c r="H63" s="20" t="n">
        <v>8</v>
      </c>
      <c r="I63" s="20" t="n">
        <v>50</v>
      </c>
      <c r="J63" s="20" t="n">
        <v>303</v>
      </c>
      <c r="K63" s="21" t="s">
        <v>68</v>
      </c>
    </row>
    <row r="64" customFormat="false" ht="15" hidden="false" customHeight="false" outlineLevel="0" collapsed="false">
      <c r="A64" s="22"/>
      <c r="B64" s="23"/>
      <c r="C64" s="24"/>
      <c r="D64" s="25"/>
      <c r="E64" s="26" t="s">
        <v>69</v>
      </c>
      <c r="F64" s="27" t="n">
        <v>80</v>
      </c>
      <c r="G64" s="27" t="n">
        <v>8</v>
      </c>
      <c r="H64" s="27" t="n">
        <v>7</v>
      </c>
      <c r="I64" s="27" t="n">
        <v>8</v>
      </c>
      <c r="J64" s="27" t="n">
        <v>131</v>
      </c>
      <c r="K64" s="28" t="s">
        <v>70</v>
      </c>
    </row>
    <row r="65" customFormat="false" ht="23.85" hidden="false" customHeight="false" outlineLevel="0" collapsed="false">
      <c r="A65" s="22"/>
      <c r="B65" s="23"/>
      <c r="C65" s="24"/>
      <c r="D65" s="29" t="s">
        <v>28</v>
      </c>
      <c r="E65" s="26" t="s">
        <v>71</v>
      </c>
      <c r="F65" s="27" t="s">
        <v>67</v>
      </c>
      <c r="G65" s="27" t="n">
        <v>0.2</v>
      </c>
      <c r="H65" s="27" t="n">
        <v>0.1</v>
      </c>
      <c r="I65" s="27" t="n">
        <v>4</v>
      </c>
      <c r="J65" s="27" t="n">
        <v>55</v>
      </c>
      <c r="K65" s="28" t="s">
        <v>72</v>
      </c>
    </row>
    <row r="66" customFormat="false" ht="13.8" hidden="false" customHeight="false" outlineLevel="0" collapsed="false">
      <c r="A66" s="22"/>
      <c r="B66" s="23"/>
      <c r="C66" s="24"/>
      <c r="D66" s="29" t="s">
        <v>31</v>
      </c>
      <c r="E66" s="26" t="s">
        <v>32</v>
      </c>
      <c r="F66" s="27" t="s">
        <v>33</v>
      </c>
      <c r="G66" s="27" t="n">
        <v>2</v>
      </c>
      <c r="H66" s="27" t="s">
        <v>34</v>
      </c>
      <c r="I66" s="27" t="n">
        <v>10</v>
      </c>
      <c r="J66" s="27" t="n">
        <v>45</v>
      </c>
      <c r="K66" s="28" t="s">
        <v>35</v>
      </c>
    </row>
    <row r="67" customFormat="false" ht="15" hidden="false" customHeight="false" outlineLevel="0" collapsed="false">
      <c r="A67" s="22"/>
      <c r="B67" s="23"/>
      <c r="C67" s="24"/>
      <c r="D67" s="29" t="s">
        <v>36</v>
      </c>
      <c r="E67" s="26" t="s">
        <v>73</v>
      </c>
      <c r="F67" s="27" t="n">
        <v>100</v>
      </c>
      <c r="G67" s="27" t="n">
        <v>0.4</v>
      </c>
      <c r="H67" s="27" t="n">
        <v>0</v>
      </c>
      <c r="I67" s="27" t="n">
        <v>11.3</v>
      </c>
      <c r="J67" s="27" t="n">
        <v>46</v>
      </c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39</v>
      </c>
      <c r="E70" s="34"/>
      <c r="F70" s="35" t="n">
        <f aca="false">SUM(F63:F69)</f>
        <v>180</v>
      </c>
      <c r="G70" s="35" t="n">
        <f aca="false">SUM(G63:G69)</f>
        <v>17.6</v>
      </c>
      <c r="H70" s="35" t="n">
        <f aca="false">SUM(H63:H69)</f>
        <v>15.1</v>
      </c>
      <c r="I70" s="35" t="n">
        <f aca="false">SUM(I63:I69)</f>
        <v>83.3</v>
      </c>
      <c r="J70" s="35" t="n">
        <f aca="false">SUM(J63:J69)</f>
        <v>580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40</v>
      </c>
      <c r="D71" s="29" t="s">
        <v>41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42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43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44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45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46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47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39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0" t="n">
        <f aca="false">A63</f>
        <v>1</v>
      </c>
      <c r="B81" s="41" t="n">
        <f aca="false">B63</f>
        <v>4</v>
      </c>
      <c r="C81" s="42" t="s">
        <v>48</v>
      </c>
      <c r="D81" s="42"/>
      <c r="E81" s="43"/>
      <c r="F81" s="44" t="n">
        <f aca="false">F70+F80</f>
        <v>180</v>
      </c>
      <c r="G81" s="44" t="n">
        <f aca="false">G70+G80</f>
        <v>17.6</v>
      </c>
      <c r="H81" s="44" t="n">
        <f aca="false">H70+H80</f>
        <v>15.1</v>
      </c>
      <c r="I81" s="44" t="n">
        <f aca="false">I70+I80</f>
        <v>83.3</v>
      </c>
      <c r="J81" s="44" t="n">
        <f aca="false">J70+J80</f>
        <v>580</v>
      </c>
      <c r="K81" s="44"/>
    </row>
    <row r="82" customFormat="false" ht="23.8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 t="s">
        <v>74</v>
      </c>
      <c r="F82" s="20" t="n">
        <v>90</v>
      </c>
      <c r="G82" s="20" t="n">
        <v>14</v>
      </c>
      <c r="H82" s="20" t="n">
        <v>8</v>
      </c>
      <c r="I82" s="20" t="n">
        <v>7</v>
      </c>
      <c r="J82" s="20" t="n">
        <v>150</v>
      </c>
      <c r="K82" s="21" t="s">
        <v>75</v>
      </c>
    </row>
    <row r="83" customFormat="false" ht="35.05" hidden="false" customHeight="false" outlineLevel="0" collapsed="false">
      <c r="A83" s="22"/>
      <c r="B83" s="23"/>
      <c r="C83" s="24"/>
      <c r="D83" s="25"/>
      <c r="E83" s="26" t="s">
        <v>76</v>
      </c>
      <c r="F83" s="27" t="n">
        <v>200</v>
      </c>
      <c r="G83" s="27" t="n">
        <v>4</v>
      </c>
      <c r="H83" s="27" t="n">
        <v>7</v>
      </c>
      <c r="I83" s="27" t="n">
        <v>13</v>
      </c>
      <c r="J83" s="27" t="n">
        <v>169</v>
      </c>
      <c r="K83" s="28" t="s">
        <v>77</v>
      </c>
    </row>
    <row r="84" customFormat="false" ht="23.85" hidden="false" customHeight="false" outlineLevel="0" collapsed="false">
      <c r="A84" s="22"/>
      <c r="B84" s="23"/>
      <c r="C84" s="24"/>
      <c r="D84" s="29" t="s">
        <v>28</v>
      </c>
      <c r="E84" s="26" t="s">
        <v>78</v>
      </c>
      <c r="F84" s="27" t="n">
        <v>200</v>
      </c>
      <c r="G84" s="27" t="n">
        <v>1</v>
      </c>
      <c r="H84" s="27" t="n">
        <v>0.3</v>
      </c>
      <c r="I84" s="27" t="n">
        <v>27</v>
      </c>
      <c r="J84" s="27" t="n">
        <v>111</v>
      </c>
      <c r="K84" s="28" t="s">
        <v>79</v>
      </c>
    </row>
    <row r="85" customFormat="false" ht="13.8" hidden="false" customHeight="false" outlineLevel="0" collapsed="false">
      <c r="A85" s="22"/>
      <c r="B85" s="23"/>
      <c r="C85" s="24"/>
      <c r="D85" s="29" t="s">
        <v>31</v>
      </c>
      <c r="E85" s="26" t="s">
        <v>32</v>
      </c>
      <c r="F85" s="27" t="s">
        <v>33</v>
      </c>
      <c r="G85" s="27" t="n">
        <v>2</v>
      </c>
      <c r="H85" s="27" t="s">
        <v>34</v>
      </c>
      <c r="I85" s="27" t="n">
        <v>10</v>
      </c>
      <c r="J85" s="27" t="n">
        <v>45</v>
      </c>
      <c r="K85" s="28" t="s">
        <v>35</v>
      </c>
    </row>
    <row r="86" customFormat="false" ht="23.85" hidden="false" customHeight="false" outlineLevel="0" collapsed="false">
      <c r="A86" s="22"/>
      <c r="B86" s="23"/>
      <c r="C86" s="24"/>
      <c r="D86" s="29" t="s">
        <v>36</v>
      </c>
      <c r="E86" s="26" t="s">
        <v>80</v>
      </c>
      <c r="F86" s="27" t="n">
        <v>80</v>
      </c>
      <c r="G86" s="27" t="n">
        <v>1</v>
      </c>
      <c r="H86" s="27" t="n">
        <v>6</v>
      </c>
      <c r="I86" s="27" t="n">
        <v>5</v>
      </c>
      <c r="J86" s="27" t="n">
        <v>76</v>
      </c>
      <c r="K86" s="28" t="s">
        <v>81</v>
      </c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39</v>
      </c>
      <c r="E89" s="34"/>
      <c r="F89" s="35" t="n">
        <f aca="false">SUM(F82:F88)</f>
        <v>570</v>
      </c>
      <c r="G89" s="35" t="n">
        <f aca="false">SUM(G82:G88)</f>
        <v>22</v>
      </c>
      <c r="H89" s="35" t="n">
        <f aca="false">SUM(H82:H88)</f>
        <v>21.3</v>
      </c>
      <c r="I89" s="35" t="n">
        <f aca="false">SUM(I82:I88)</f>
        <v>62</v>
      </c>
      <c r="J89" s="35" t="n">
        <f aca="false">SUM(J82:J88)</f>
        <v>551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40</v>
      </c>
      <c r="D90" s="29" t="s">
        <v>41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42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43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44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45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46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47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39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0" t="n">
        <f aca="false">A82</f>
        <v>1</v>
      </c>
      <c r="B100" s="41" t="n">
        <f aca="false">B82</f>
        <v>5</v>
      </c>
      <c r="C100" s="42" t="s">
        <v>48</v>
      </c>
      <c r="D100" s="42"/>
      <c r="E100" s="43"/>
      <c r="F100" s="44" t="n">
        <f aca="false">F89+F99</f>
        <v>570</v>
      </c>
      <c r="G100" s="44" t="n">
        <f aca="false">G89+G99</f>
        <v>22</v>
      </c>
      <c r="H100" s="44" t="n">
        <f aca="false">H89+H99</f>
        <v>21.3</v>
      </c>
      <c r="I100" s="44" t="n">
        <f aca="false">I89+I99</f>
        <v>62</v>
      </c>
      <c r="J100" s="44" t="n">
        <f aca="false">J89+J99</f>
        <v>551</v>
      </c>
      <c r="K100" s="44"/>
    </row>
    <row r="101" customFormat="false" ht="23.8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 t="s">
        <v>82</v>
      </c>
      <c r="F101" s="20" t="s">
        <v>83</v>
      </c>
      <c r="G101" s="20" t="n">
        <v>10.45</v>
      </c>
      <c r="H101" s="20" t="n">
        <v>7.58</v>
      </c>
      <c r="I101" s="20" t="n">
        <v>8.21</v>
      </c>
      <c r="J101" s="20" t="n">
        <v>143</v>
      </c>
      <c r="K101" s="21" t="s">
        <v>84</v>
      </c>
    </row>
    <row r="102" customFormat="false" ht="13.8" hidden="false" customHeight="false" outlineLevel="0" collapsed="false">
      <c r="A102" s="22"/>
      <c r="B102" s="23"/>
      <c r="C102" s="24"/>
      <c r="D102" s="25"/>
      <c r="E102" s="26" t="s">
        <v>85</v>
      </c>
      <c r="F102" s="27" t="n">
        <v>150</v>
      </c>
      <c r="G102" s="27" t="n">
        <v>3.45</v>
      </c>
      <c r="H102" s="27" t="n">
        <v>5.43</v>
      </c>
      <c r="I102" s="27" t="n">
        <v>9.03</v>
      </c>
      <c r="J102" s="27" t="n">
        <v>185</v>
      </c>
      <c r="K102" s="28" t="s">
        <v>55</v>
      </c>
    </row>
    <row r="103" customFormat="false" ht="13.8" hidden="false" customHeight="false" outlineLevel="0" collapsed="false">
      <c r="A103" s="22"/>
      <c r="B103" s="23"/>
      <c r="C103" s="24"/>
      <c r="D103" s="29" t="s">
        <v>28</v>
      </c>
      <c r="E103" s="26" t="s">
        <v>29</v>
      </c>
      <c r="F103" s="27" t="s">
        <v>67</v>
      </c>
      <c r="G103" s="27" t="n">
        <v>1</v>
      </c>
      <c r="H103" s="27" t="n">
        <v>0</v>
      </c>
      <c r="I103" s="27" t="n">
        <v>23</v>
      </c>
      <c r="J103" s="27" t="n">
        <v>94</v>
      </c>
      <c r="K103" s="28" t="s">
        <v>30</v>
      </c>
    </row>
    <row r="104" customFormat="false" ht="13.8" hidden="false" customHeight="false" outlineLevel="0" collapsed="false">
      <c r="A104" s="22"/>
      <c r="B104" s="23"/>
      <c r="C104" s="24"/>
      <c r="D104" s="29" t="s">
        <v>31</v>
      </c>
      <c r="E104" s="26" t="s">
        <v>32</v>
      </c>
      <c r="F104" s="27" t="s">
        <v>33</v>
      </c>
      <c r="G104" s="27" t="n">
        <v>2</v>
      </c>
      <c r="H104" s="27" t="s">
        <v>34</v>
      </c>
      <c r="I104" s="27" t="n">
        <v>10</v>
      </c>
      <c r="J104" s="27" t="n">
        <v>45</v>
      </c>
      <c r="K104" s="28" t="s">
        <v>35</v>
      </c>
    </row>
    <row r="105" customFormat="false" ht="23.85" hidden="false" customHeight="false" outlineLevel="0" collapsed="false">
      <c r="A105" s="22"/>
      <c r="B105" s="23"/>
      <c r="C105" s="24"/>
      <c r="D105" s="29" t="s">
        <v>36</v>
      </c>
      <c r="E105" s="26" t="s">
        <v>86</v>
      </c>
      <c r="F105" s="27" t="n">
        <v>60</v>
      </c>
      <c r="G105" s="27" t="n">
        <v>0.36</v>
      </c>
      <c r="H105" s="27" t="n">
        <v>0</v>
      </c>
      <c r="I105" s="27" t="n">
        <v>2.52</v>
      </c>
      <c r="J105" s="27" t="n">
        <v>143</v>
      </c>
      <c r="K105" s="28" t="s">
        <v>87</v>
      </c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39</v>
      </c>
      <c r="E108" s="34"/>
      <c r="F108" s="35" t="n">
        <f aca="false">SUM(F101:F107)</f>
        <v>210</v>
      </c>
      <c r="G108" s="35" t="n">
        <f aca="false">SUM(G101:G107)</f>
        <v>17.26</v>
      </c>
      <c r="H108" s="35" t="n">
        <f aca="false">SUM(H101:H107)</f>
        <v>13.01</v>
      </c>
      <c r="I108" s="35" t="n">
        <f aca="false">SUM(I101:I107)</f>
        <v>52.76</v>
      </c>
      <c r="J108" s="35" t="n">
        <f aca="false">SUM(J101:J107)</f>
        <v>610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40</v>
      </c>
      <c r="D109" s="29" t="s">
        <v>41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42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43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44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45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46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47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39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0" t="n">
        <f aca="false">A101</f>
        <v>2</v>
      </c>
      <c r="B119" s="41" t="n">
        <f aca="false">B101</f>
        <v>1</v>
      </c>
      <c r="C119" s="42" t="s">
        <v>48</v>
      </c>
      <c r="D119" s="42"/>
      <c r="E119" s="43"/>
      <c r="F119" s="44" t="n">
        <f aca="false">F108+F118</f>
        <v>210</v>
      </c>
      <c r="G119" s="44" t="n">
        <f aca="false">G108+G118</f>
        <v>17.26</v>
      </c>
      <c r="H119" s="44" t="n">
        <f aca="false">H108+H118</f>
        <v>13.01</v>
      </c>
      <c r="I119" s="44" t="n">
        <f aca="false">I108+I118</f>
        <v>52.76</v>
      </c>
      <c r="J119" s="44" t="n">
        <f aca="false">J108+J118</f>
        <v>610</v>
      </c>
      <c r="K119" s="44"/>
    </row>
    <row r="120" customFormat="false" ht="23.85" hidden="false" customHeight="false" outlineLevel="0" collapsed="false">
      <c r="A120" s="45" t="n">
        <v>2</v>
      </c>
      <c r="B120" s="23" t="n">
        <v>2</v>
      </c>
      <c r="C120" s="17" t="s">
        <v>22</v>
      </c>
      <c r="D120" s="18" t="s">
        <v>23</v>
      </c>
      <c r="E120" s="19" t="s">
        <v>88</v>
      </c>
      <c r="F120" s="20" t="s">
        <v>89</v>
      </c>
      <c r="G120" s="20" t="n">
        <v>18</v>
      </c>
      <c r="H120" s="20" t="n">
        <v>15</v>
      </c>
      <c r="I120" s="20" t="n">
        <v>5</v>
      </c>
      <c r="J120" s="20" t="n">
        <v>221</v>
      </c>
      <c r="K120" s="21" t="s">
        <v>90</v>
      </c>
    </row>
    <row r="121" customFormat="false" ht="23.85" hidden="false" customHeight="false" outlineLevel="0" collapsed="false">
      <c r="A121" s="45"/>
      <c r="B121" s="23"/>
      <c r="C121" s="24"/>
      <c r="D121" s="25"/>
      <c r="E121" s="26" t="s">
        <v>52</v>
      </c>
      <c r="F121" s="27" t="n">
        <v>150</v>
      </c>
      <c r="G121" s="27" t="n">
        <v>5</v>
      </c>
      <c r="H121" s="27" t="n">
        <v>4</v>
      </c>
      <c r="I121" s="27" t="n">
        <v>33</v>
      </c>
      <c r="J121" s="27" t="n">
        <v>197</v>
      </c>
      <c r="K121" s="28" t="s">
        <v>53</v>
      </c>
    </row>
    <row r="122" customFormat="false" ht="23.85" hidden="false" customHeight="false" outlineLevel="0" collapsed="false">
      <c r="A122" s="45"/>
      <c r="B122" s="23"/>
      <c r="C122" s="24"/>
      <c r="D122" s="29" t="s">
        <v>28</v>
      </c>
      <c r="E122" s="26" t="s">
        <v>91</v>
      </c>
      <c r="F122" s="27" t="s">
        <v>67</v>
      </c>
      <c r="G122" s="27" t="n">
        <v>3.6</v>
      </c>
      <c r="H122" s="27" t="n">
        <v>3.6</v>
      </c>
      <c r="I122" s="27" t="n">
        <v>13</v>
      </c>
      <c r="J122" s="27" t="n">
        <v>135</v>
      </c>
      <c r="K122" s="28" t="s">
        <v>92</v>
      </c>
    </row>
    <row r="123" customFormat="false" ht="13.8" hidden="false" customHeight="false" outlineLevel="0" collapsed="false">
      <c r="A123" s="45"/>
      <c r="B123" s="23"/>
      <c r="C123" s="24"/>
      <c r="D123" s="29" t="s">
        <v>31</v>
      </c>
      <c r="E123" s="26" t="s">
        <v>32</v>
      </c>
      <c r="F123" s="27" t="s">
        <v>33</v>
      </c>
      <c r="G123" s="27" t="n">
        <v>2</v>
      </c>
      <c r="H123" s="27" t="s">
        <v>34</v>
      </c>
      <c r="I123" s="27" t="n">
        <v>10</v>
      </c>
      <c r="J123" s="27" t="n">
        <v>45</v>
      </c>
      <c r="K123" s="28" t="s">
        <v>35</v>
      </c>
    </row>
    <row r="124" customFormat="false" ht="23.85" hidden="false" customHeight="false" outlineLevel="0" collapsed="false">
      <c r="A124" s="45"/>
      <c r="B124" s="23"/>
      <c r="C124" s="24"/>
      <c r="D124" s="29" t="s">
        <v>36</v>
      </c>
      <c r="E124" s="26" t="s">
        <v>93</v>
      </c>
      <c r="F124" s="27" t="n">
        <v>80</v>
      </c>
      <c r="G124" s="27" t="n">
        <v>1.3</v>
      </c>
      <c r="H124" s="27" t="n">
        <v>4.1</v>
      </c>
      <c r="I124" s="27" t="n">
        <v>8</v>
      </c>
      <c r="J124" s="27" t="n">
        <v>72</v>
      </c>
      <c r="K124" s="28" t="s">
        <v>94</v>
      </c>
    </row>
    <row r="125" customFormat="false" ht="15" hidden="false" customHeight="false" outlineLevel="0" collapsed="false">
      <c r="A125" s="45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5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6"/>
      <c r="B127" s="31"/>
      <c r="C127" s="32"/>
      <c r="D127" s="33" t="s">
        <v>39</v>
      </c>
      <c r="E127" s="34"/>
      <c r="F127" s="35" t="n">
        <f aca="false">SUM(F120:F126)</f>
        <v>230</v>
      </c>
      <c r="G127" s="35" t="n">
        <f aca="false">SUM(G120:G126)</f>
        <v>29.9</v>
      </c>
      <c r="H127" s="35" t="n">
        <f aca="false">SUM(H120:H126)</f>
        <v>26.7</v>
      </c>
      <c r="I127" s="35" t="n">
        <f aca="false">SUM(I120:I126)</f>
        <v>69</v>
      </c>
      <c r="J127" s="35" t="n">
        <f aca="false">SUM(J120:J126)</f>
        <v>670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40</v>
      </c>
      <c r="D128" s="29" t="s">
        <v>41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5"/>
      <c r="B129" s="23"/>
      <c r="C129" s="24"/>
      <c r="D129" s="29" t="s">
        <v>42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5"/>
      <c r="B130" s="23"/>
      <c r="C130" s="24"/>
      <c r="D130" s="29" t="s">
        <v>43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5"/>
      <c r="B131" s="23"/>
      <c r="C131" s="24"/>
      <c r="D131" s="29" t="s">
        <v>44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5"/>
      <c r="B132" s="23"/>
      <c r="C132" s="24"/>
      <c r="D132" s="29" t="s">
        <v>45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5"/>
      <c r="B133" s="23"/>
      <c r="C133" s="24"/>
      <c r="D133" s="29" t="s">
        <v>46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5"/>
      <c r="B134" s="23"/>
      <c r="C134" s="24"/>
      <c r="D134" s="29" t="s">
        <v>47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5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5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6"/>
      <c r="B137" s="31"/>
      <c r="C137" s="32"/>
      <c r="D137" s="33" t="s">
        <v>39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47" t="n">
        <f aca="false">A120</f>
        <v>2</v>
      </c>
      <c r="B138" s="47" t="n">
        <f aca="false">B120</f>
        <v>2</v>
      </c>
      <c r="C138" s="42" t="s">
        <v>48</v>
      </c>
      <c r="D138" s="42"/>
      <c r="E138" s="43"/>
      <c r="F138" s="44" t="n">
        <f aca="false">F127+F137</f>
        <v>230</v>
      </c>
      <c r="G138" s="44" t="n">
        <f aca="false">G127+G137</f>
        <v>29.9</v>
      </c>
      <c r="H138" s="44" t="n">
        <f aca="false">H127+H137</f>
        <v>26.7</v>
      </c>
      <c r="I138" s="44" t="n">
        <f aca="false">I127+I137</f>
        <v>69</v>
      </c>
      <c r="J138" s="44" t="n">
        <f aca="false">J127+J137</f>
        <v>670</v>
      </c>
      <c r="K138" s="44"/>
    </row>
    <row r="139" customFormat="false" ht="23.8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 t="s">
        <v>95</v>
      </c>
      <c r="F139" s="20" t="s">
        <v>89</v>
      </c>
      <c r="G139" s="20" t="n">
        <v>12</v>
      </c>
      <c r="H139" s="20" t="n">
        <v>96</v>
      </c>
      <c r="I139" s="20" t="n">
        <v>10</v>
      </c>
      <c r="J139" s="20" t="n">
        <v>175</v>
      </c>
      <c r="K139" s="21" t="s">
        <v>96</v>
      </c>
    </row>
    <row r="140" customFormat="false" ht="23.85" hidden="false" customHeight="false" outlineLevel="0" collapsed="false">
      <c r="A140" s="22"/>
      <c r="B140" s="23"/>
      <c r="C140" s="24"/>
      <c r="D140" s="25"/>
      <c r="E140" s="26" t="s">
        <v>97</v>
      </c>
      <c r="F140" s="27" t="n">
        <v>150</v>
      </c>
      <c r="G140" s="27" t="n">
        <v>1.58</v>
      </c>
      <c r="H140" s="27" t="n">
        <v>4.5</v>
      </c>
      <c r="I140" s="27" t="n">
        <v>26.25</v>
      </c>
      <c r="J140" s="27" t="n">
        <v>166</v>
      </c>
      <c r="K140" s="28" t="s">
        <v>98</v>
      </c>
    </row>
    <row r="141" customFormat="false" ht="23.85" hidden="false" customHeight="false" outlineLevel="0" collapsed="false">
      <c r="A141" s="22"/>
      <c r="B141" s="23"/>
      <c r="C141" s="24"/>
      <c r="D141" s="29" t="s">
        <v>28</v>
      </c>
      <c r="E141" s="26" t="s">
        <v>62</v>
      </c>
      <c r="F141" s="27" t="n">
        <v>200</v>
      </c>
      <c r="G141" s="27" t="n">
        <v>1</v>
      </c>
      <c r="H141" s="27" t="n">
        <v>0</v>
      </c>
      <c r="I141" s="27" t="n">
        <v>23</v>
      </c>
      <c r="J141" s="27" t="n">
        <v>94</v>
      </c>
      <c r="K141" s="28" t="s">
        <v>99</v>
      </c>
    </row>
    <row r="142" customFormat="false" ht="15.75" hidden="false" customHeight="true" outlineLevel="0" collapsed="false">
      <c r="A142" s="22"/>
      <c r="B142" s="23"/>
      <c r="C142" s="24"/>
      <c r="D142" s="29" t="s">
        <v>31</v>
      </c>
      <c r="E142" s="26" t="s">
        <v>32</v>
      </c>
      <c r="F142" s="27" t="s">
        <v>33</v>
      </c>
      <c r="G142" s="27" t="n">
        <v>2</v>
      </c>
      <c r="H142" s="27" t="s">
        <v>34</v>
      </c>
      <c r="I142" s="27" t="n">
        <v>10</v>
      </c>
      <c r="J142" s="27" t="n">
        <v>45</v>
      </c>
      <c r="K142" s="28" t="s">
        <v>35</v>
      </c>
    </row>
    <row r="143" customFormat="false" ht="23.85" hidden="false" customHeight="false" outlineLevel="0" collapsed="false">
      <c r="A143" s="22"/>
      <c r="B143" s="23"/>
      <c r="C143" s="24"/>
      <c r="D143" s="29" t="s">
        <v>36</v>
      </c>
      <c r="E143" s="26" t="s">
        <v>100</v>
      </c>
      <c r="F143" s="27" t="n">
        <v>80</v>
      </c>
      <c r="G143" s="27" t="n">
        <v>1.1</v>
      </c>
      <c r="H143" s="27" t="n">
        <v>5</v>
      </c>
      <c r="I143" s="27" t="n">
        <v>6</v>
      </c>
      <c r="J143" s="27" t="n">
        <v>71</v>
      </c>
      <c r="K143" s="28" t="s">
        <v>101</v>
      </c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39</v>
      </c>
      <c r="E146" s="34"/>
      <c r="F146" s="35" t="n">
        <f aca="false">SUM(F139:F145)</f>
        <v>430</v>
      </c>
      <c r="G146" s="35" t="n">
        <f aca="false">SUM(G139:G145)</f>
        <v>17.68</v>
      </c>
      <c r="H146" s="35" t="n">
        <f aca="false">SUM(H139:H145)</f>
        <v>105.5</v>
      </c>
      <c r="I146" s="35" t="n">
        <f aca="false">SUM(I139:I145)</f>
        <v>75.25</v>
      </c>
      <c r="J146" s="35" t="n">
        <f aca="false">SUM(J139:J145)</f>
        <v>551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40</v>
      </c>
      <c r="D147" s="29" t="s">
        <v>41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42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43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44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45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46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47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39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0" t="n">
        <f aca="false">A139</f>
        <v>2</v>
      </c>
      <c r="B157" s="41" t="n">
        <f aca="false">B139</f>
        <v>3</v>
      </c>
      <c r="C157" s="42" t="s">
        <v>48</v>
      </c>
      <c r="D157" s="42"/>
      <c r="E157" s="43"/>
      <c r="F157" s="44" t="n">
        <f aca="false">F146+F156</f>
        <v>430</v>
      </c>
      <c r="G157" s="44" t="n">
        <f aca="false">G146+G156</f>
        <v>17.68</v>
      </c>
      <c r="H157" s="44" t="n">
        <f aca="false">H146+H156</f>
        <v>105.5</v>
      </c>
      <c r="I157" s="44" t="n">
        <f aca="false">I146+I156</f>
        <v>75.25</v>
      </c>
      <c r="J157" s="44" t="n">
        <f aca="false">J146+J156</f>
        <v>551</v>
      </c>
      <c r="K157" s="44"/>
    </row>
    <row r="158" customFormat="false" ht="23.8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 t="s">
        <v>102</v>
      </c>
      <c r="F158" s="20" t="s">
        <v>67</v>
      </c>
      <c r="G158" s="20" t="n">
        <v>4</v>
      </c>
      <c r="H158" s="20" t="n">
        <v>8</v>
      </c>
      <c r="I158" s="20" t="n">
        <v>9</v>
      </c>
      <c r="J158" s="20" t="n">
        <v>215</v>
      </c>
      <c r="K158" s="21" t="s">
        <v>103</v>
      </c>
    </row>
    <row r="159" customFormat="false" ht="15" hidden="false" customHeight="false" outlineLevel="0" collapsed="false">
      <c r="A159" s="22"/>
      <c r="B159" s="23"/>
      <c r="C159" s="24"/>
      <c r="D159" s="25"/>
      <c r="E159" s="26" t="s">
        <v>104</v>
      </c>
      <c r="F159" s="27" t="n">
        <v>75</v>
      </c>
      <c r="G159" s="27" t="n">
        <v>8</v>
      </c>
      <c r="H159" s="27" t="n">
        <v>4</v>
      </c>
      <c r="I159" s="27" t="n">
        <v>26</v>
      </c>
      <c r="J159" s="27" t="n">
        <v>181</v>
      </c>
      <c r="K159" s="28" t="s">
        <v>70</v>
      </c>
    </row>
    <row r="160" customFormat="false" ht="23.85" hidden="false" customHeight="false" outlineLevel="0" collapsed="false">
      <c r="A160" s="22"/>
      <c r="B160" s="23"/>
      <c r="C160" s="24"/>
      <c r="D160" s="29" t="s">
        <v>28</v>
      </c>
      <c r="E160" s="26" t="s">
        <v>105</v>
      </c>
      <c r="F160" s="27" t="s">
        <v>67</v>
      </c>
      <c r="G160" s="27" t="n">
        <v>0.2</v>
      </c>
      <c r="H160" s="27" t="n">
        <v>0.1</v>
      </c>
      <c r="I160" s="27" t="n">
        <v>14</v>
      </c>
      <c r="J160" s="27" t="n">
        <v>55</v>
      </c>
      <c r="K160" s="28" t="s">
        <v>106</v>
      </c>
    </row>
    <row r="161" customFormat="false" ht="13.8" hidden="false" customHeight="false" outlineLevel="0" collapsed="false">
      <c r="A161" s="22"/>
      <c r="B161" s="23"/>
      <c r="C161" s="24"/>
      <c r="D161" s="29" t="s">
        <v>31</v>
      </c>
      <c r="E161" s="26" t="s">
        <v>32</v>
      </c>
      <c r="F161" s="27" t="s">
        <v>33</v>
      </c>
      <c r="G161" s="27" t="n">
        <v>2</v>
      </c>
      <c r="H161" s="27" t="s">
        <v>34</v>
      </c>
      <c r="I161" s="27" t="n">
        <v>10</v>
      </c>
      <c r="J161" s="27" t="n">
        <v>45</v>
      </c>
      <c r="K161" s="28" t="s">
        <v>35</v>
      </c>
    </row>
    <row r="162" customFormat="false" ht="15" hidden="false" customHeight="false" outlineLevel="0" collapsed="false">
      <c r="A162" s="22"/>
      <c r="B162" s="23"/>
      <c r="C162" s="24"/>
      <c r="D162" s="29" t="s">
        <v>36</v>
      </c>
      <c r="E162" s="26" t="s">
        <v>73</v>
      </c>
      <c r="F162" s="27" t="n">
        <v>100</v>
      </c>
      <c r="G162" s="27" t="n">
        <v>0.4</v>
      </c>
      <c r="H162" s="27" t="n">
        <v>0</v>
      </c>
      <c r="I162" s="27" t="n">
        <v>11</v>
      </c>
      <c r="J162" s="27" t="n">
        <v>46</v>
      </c>
      <c r="K162" s="28" t="s">
        <v>30</v>
      </c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39</v>
      </c>
      <c r="E165" s="34"/>
      <c r="F165" s="35" t="n">
        <f aca="false">SUM(F158:F164)</f>
        <v>175</v>
      </c>
      <c r="G165" s="35" t="n">
        <f aca="false">SUM(G158:G164)</f>
        <v>14.6</v>
      </c>
      <c r="H165" s="35" t="n">
        <f aca="false">SUM(H158:H164)</f>
        <v>12.1</v>
      </c>
      <c r="I165" s="35" t="n">
        <f aca="false">SUM(I158:I164)</f>
        <v>70</v>
      </c>
      <c r="J165" s="35" t="n">
        <f aca="false">SUM(J158:J164)</f>
        <v>542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40</v>
      </c>
      <c r="D166" s="29" t="s">
        <v>41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42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43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44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45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46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47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39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0" t="n">
        <f aca="false">A158</f>
        <v>2</v>
      </c>
      <c r="B176" s="41" t="n">
        <f aca="false">B158</f>
        <v>4</v>
      </c>
      <c r="C176" s="42" t="s">
        <v>48</v>
      </c>
      <c r="D176" s="42"/>
      <c r="E176" s="43"/>
      <c r="F176" s="44" t="n">
        <f aca="false">F165+F175</f>
        <v>175</v>
      </c>
      <c r="G176" s="44" t="n">
        <f aca="false">G165+G175</f>
        <v>14.6</v>
      </c>
      <c r="H176" s="44" t="n">
        <f aca="false">H165+H175</f>
        <v>12.1</v>
      </c>
      <c r="I176" s="44" t="n">
        <f aca="false">I165+I175</f>
        <v>70</v>
      </c>
      <c r="J176" s="44" t="n">
        <f aca="false">J165+J175</f>
        <v>542</v>
      </c>
      <c r="K176" s="44"/>
    </row>
    <row r="177" customFormat="false" ht="23.8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 t="s">
        <v>107</v>
      </c>
      <c r="F177" s="20" t="s">
        <v>50</v>
      </c>
      <c r="G177" s="20" t="n">
        <v>6</v>
      </c>
      <c r="H177" s="20" t="n">
        <v>9</v>
      </c>
      <c r="I177" s="20" t="n">
        <v>2</v>
      </c>
      <c r="J177" s="20" t="n">
        <v>175</v>
      </c>
      <c r="K177" s="21" t="s">
        <v>108</v>
      </c>
    </row>
    <row r="178" customFormat="false" ht="23.85" hidden="false" customHeight="false" outlineLevel="0" collapsed="false">
      <c r="A178" s="22"/>
      <c r="B178" s="23"/>
      <c r="C178" s="24"/>
      <c r="D178" s="25"/>
      <c r="E178" s="26" t="s">
        <v>109</v>
      </c>
      <c r="F178" s="27" t="n">
        <v>200</v>
      </c>
      <c r="G178" s="27" t="n">
        <v>4</v>
      </c>
      <c r="H178" s="27" t="n">
        <v>7</v>
      </c>
      <c r="I178" s="27" t="n">
        <v>27</v>
      </c>
      <c r="J178" s="27" t="n">
        <v>186</v>
      </c>
      <c r="K178" s="28" t="s">
        <v>110</v>
      </c>
    </row>
    <row r="179" customFormat="false" ht="23.85" hidden="false" customHeight="false" outlineLevel="0" collapsed="false">
      <c r="A179" s="22"/>
      <c r="B179" s="23"/>
      <c r="C179" s="24"/>
      <c r="D179" s="29" t="s">
        <v>28</v>
      </c>
      <c r="E179" s="26" t="s">
        <v>111</v>
      </c>
      <c r="F179" s="27" t="n">
        <v>200</v>
      </c>
      <c r="G179" s="27" t="n">
        <v>0.2</v>
      </c>
      <c r="H179" s="27" t="n">
        <v>0.1</v>
      </c>
      <c r="I179" s="27" t="n">
        <v>25.4</v>
      </c>
      <c r="J179" s="27" t="s">
        <v>112</v>
      </c>
      <c r="K179" s="28" t="s">
        <v>113</v>
      </c>
    </row>
    <row r="180" customFormat="false" ht="13.8" hidden="false" customHeight="false" outlineLevel="0" collapsed="false">
      <c r="A180" s="22"/>
      <c r="B180" s="23"/>
      <c r="C180" s="24"/>
      <c r="D180" s="29" t="s">
        <v>31</v>
      </c>
      <c r="E180" s="26" t="s">
        <v>32</v>
      </c>
      <c r="F180" s="27" t="s">
        <v>33</v>
      </c>
      <c r="G180" s="27" t="n">
        <v>2</v>
      </c>
      <c r="H180" s="27" t="s">
        <v>34</v>
      </c>
      <c r="I180" s="27" t="n">
        <v>10</v>
      </c>
      <c r="J180" s="27" t="n">
        <v>45</v>
      </c>
      <c r="K180" s="28" t="s">
        <v>35</v>
      </c>
    </row>
    <row r="181" customFormat="false" ht="23.85" hidden="false" customHeight="false" outlineLevel="0" collapsed="false">
      <c r="A181" s="22"/>
      <c r="B181" s="23"/>
      <c r="C181" s="24"/>
      <c r="D181" s="29" t="s">
        <v>36</v>
      </c>
      <c r="E181" s="26" t="s">
        <v>114</v>
      </c>
      <c r="F181" s="27" t="n">
        <v>60</v>
      </c>
      <c r="G181" s="27" t="n">
        <v>2</v>
      </c>
      <c r="H181" s="27" t="n">
        <v>0.12</v>
      </c>
      <c r="I181" s="27" t="n">
        <v>4</v>
      </c>
      <c r="J181" s="27" t="n">
        <v>43</v>
      </c>
      <c r="K181" s="28" t="s">
        <v>115</v>
      </c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39</v>
      </c>
      <c r="E184" s="34"/>
      <c r="F184" s="35" t="n">
        <f aca="false">SUM(F177:F183)</f>
        <v>460</v>
      </c>
      <c r="G184" s="35" t="n">
        <f aca="false">SUM(G177:G183)</f>
        <v>14.2</v>
      </c>
      <c r="H184" s="35" t="n">
        <f aca="false">SUM(H177:H183)</f>
        <v>16.22</v>
      </c>
      <c r="I184" s="35" t="n">
        <f aca="false">SUM(I177:I183)</f>
        <v>68.4</v>
      </c>
      <c r="J184" s="35" t="n">
        <f aca="false">SUM(J177:J183)</f>
        <v>449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40</v>
      </c>
      <c r="D185" s="29" t="s">
        <v>41</v>
      </c>
      <c r="E185" s="26"/>
      <c r="F185" s="27"/>
      <c r="G185" s="27"/>
      <c r="H185" s="27"/>
      <c r="I185" s="27"/>
      <c r="J185" s="27"/>
      <c r="K185" s="28"/>
    </row>
    <row r="186" customFormat="false" ht="15" hidden="false" customHeight="false" outlineLevel="0" collapsed="false">
      <c r="A186" s="22"/>
      <c r="B186" s="23"/>
      <c r="C186" s="24"/>
      <c r="D186" s="29" t="s">
        <v>42</v>
      </c>
      <c r="E186" s="26"/>
      <c r="F186" s="27"/>
      <c r="G186" s="27"/>
      <c r="H186" s="27"/>
      <c r="I186" s="27"/>
      <c r="J186" s="27"/>
      <c r="K186" s="28"/>
    </row>
    <row r="187" customFormat="false" ht="15" hidden="false" customHeight="false" outlineLevel="0" collapsed="false">
      <c r="A187" s="22"/>
      <c r="B187" s="23"/>
      <c r="C187" s="24"/>
      <c r="D187" s="29" t="s">
        <v>43</v>
      </c>
      <c r="E187" s="26"/>
      <c r="F187" s="27"/>
      <c r="G187" s="27"/>
      <c r="H187" s="27"/>
      <c r="I187" s="27"/>
      <c r="J187" s="27"/>
      <c r="K187" s="28"/>
    </row>
    <row r="188" customFormat="false" ht="15" hidden="false" customHeight="false" outlineLevel="0" collapsed="false">
      <c r="A188" s="22"/>
      <c r="B188" s="23"/>
      <c r="C188" s="24"/>
      <c r="D188" s="29" t="s">
        <v>44</v>
      </c>
      <c r="E188" s="26"/>
      <c r="F188" s="27"/>
      <c r="G188" s="27"/>
      <c r="H188" s="27"/>
      <c r="I188" s="27"/>
      <c r="J188" s="27"/>
      <c r="K188" s="28"/>
    </row>
    <row r="189" customFormat="false" ht="15" hidden="false" customHeight="false" outlineLevel="0" collapsed="false">
      <c r="A189" s="22"/>
      <c r="B189" s="23"/>
      <c r="C189" s="24"/>
      <c r="D189" s="29" t="s">
        <v>45</v>
      </c>
      <c r="E189" s="26"/>
      <c r="F189" s="27"/>
      <c r="G189" s="27"/>
      <c r="H189" s="27"/>
      <c r="I189" s="27"/>
      <c r="J189" s="27"/>
      <c r="K189" s="28"/>
    </row>
    <row r="190" customFormat="false" ht="13.8" hidden="false" customHeight="false" outlineLevel="0" collapsed="false">
      <c r="A190" s="22"/>
      <c r="B190" s="23"/>
      <c r="C190" s="24"/>
      <c r="D190" s="29" t="s">
        <v>46</v>
      </c>
      <c r="E190" s="26"/>
      <c r="F190" s="27"/>
      <c r="G190" s="27"/>
      <c r="H190" s="27"/>
      <c r="I190" s="27"/>
      <c r="J190" s="27"/>
      <c r="K190" s="28"/>
    </row>
    <row r="191" customFormat="false" ht="15" hidden="false" customHeight="false" outlineLevel="0" collapsed="false">
      <c r="A191" s="22"/>
      <c r="B191" s="23"/>
      <c r="C191" s="24"/>
      <c r="D191" s="29" t="s">
        <v>47</v>
      </c>
      <c r="E191" s="26"/>
      <c r="F191" s="27"/>
      <c r="G191" s="27"/>
      <c r="H191" s="27"/>
      <c r="I191" s="27"/>
      <c r="J191" s="27"/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39</v>
      </c>
      <c r="E194" s="34"/>
      <c r="F194" s="35" t="n">
        <f aca="false">SUM(F185:F193)</f>
        <v>0</v>
      </c>
      <c r="G194" s="35" t="n">
        <f aca="false">SUM(G185:G193)</f>
        <v>0</v>
      </c>
      <c r="H194" s="35" t="n">
        <f aca="false">SUM(H185:H193)</f>
        <v>0</v>
      </c>
      <c r="I194" s="35" t="n">
        <f aca="false">SUM(I185:I193)</f>
        <v>0</v>
      </c>
      <c r="J194" s="35" t="n">
        <f aca="false">SUM(J185:J193)</f>
        <v>0</v>
      </c>
      <c r="K194" s="36"/>
    </row>
    <row r="195" customFormat="false" ht="15.75" hidden="false" customHeight="true" outlineLevel="0" collapsed="false">
      <c r="A195" s="40" t="n">
        <f aca="false">A177</f>
        <v>2</v>
      </c>
      <c r="B195" s="41" t="n">
        <f aca="false">B177</f>
        <v>5</v>
      </c>
      <c r="C195" s="42" t="s">
        <v>48</v>
      </c>
      <c r="D195" s="42"/>
      <c r="E195" s="43"/>
      <c r="F195" s="44" t="n">
        <f aca="false">F184+F194</f>
        <v>460</v>
      </c>
      <c r="G195" s="44" t="n">
        <f aca="false">G184+G194</f>
        <v>14.2</v>
      </c>
      <c r="H195" s="44" t="n">
        <f aca="false">H184+H194</f>
        <v>16.22</v>
      </c>
      <c r="I195" s="44" t="n">
        <f aca="false">I184+I194</f>
        <v>68.4</v>
      </c>
      <c r="J195" s="44" t="n">
        <f aca="false">J184+J194</f>
        <v>449</v>
      </c>
      <c r="K195" s="44"/>
    </row>
    <row r="196" customFormat="false" ht="13.5" hidden="false" customHeight="true" outlineLevel="0" collapsed="false">
      <c r="A196" s="48"/>
      <c r="B196" s="49"/>
      <c r="C196" s="50" t="s">
        <v>116</v>
      </c>
      <c r="D196" s="50"/>
      <c r="E196" s="50"/>
      <c r="F196" s="51" t="n">
        <f aca="false">(F24+F43+F62+F81+F100+F119+F138+F157+F176+F195)/(IF(F24=0,0,1)+IF(F43=0,0,1)+IF(F62=0,0,1)+IF(F81=0,0,1)+IF(F100=0,0,1)+IF(F119=0,0,1)+IF(F138=0,0,1)+IF(F157=0,0,1)+IF(F176=0,0,1)+IF(F195=0,0,1))</f>
        <v>361.5</v>
      </c>
      <c r="G196" s="51" t="n">
        <f aca="false">(G24+G43+G62+G81+G100+G119+G138+G157+G176+G195)/(IF(G24=0,0,1)+IF(G43=0,0,1)+IF(G62=0,0,1)+IF(G81=0,0,1)+IF(G100=0,0,1)+IF(G119=0,0,1)+IF(G138=0,0,1)+IF(G157=0,0,1)+IF(G176=0,0,1)+IF(G195=0,0,1))</f>
        <v>19.727</v>
      </c>
      <c r="H196" s="51" t="n">
        <f aca="false">(H24+H43+H62+H81+H100+H119+H138+H157+H176+H195)/(IF(H24=0,0,1)+IF(H43=0,0,1)+IF(H62=0,0,1)+IF(H81=0,0,1)+IF(H100=0,0,1)+IF(H119=0,0,1)+IF(H138=0,0,1)+IF(H157=0,0,1)+IF(H176=0,0,1)+IF(H195=0,0,1))</f>
        <v>27.271</v>
      </c>
      <c r="I196" s="51" t="n">
        <f aca="false">(I24+I43+I62+I81+I100+I119+I138+I157+I176+I195)/(IF(I24=0,0,1)+IF(I43=0,0,1)+IF(I62=0,0,1)+IF(I81=0,0,1)+IF(I100=0,0,1)+IF(I119=0,0,1)+IF(I138=0,0,1)+IF(I157=0,0,1)+IF(I176=0,0,1)+IF(I195=0,0,1))</f>
        <v>73.256</v>
      </c>
      <c r="J196" s="51" t="n">
        <f aca="false">(J24+J43+J62+J81+J100+J119+J138+J157+J176+J195)/(IF(J24=0,0,1)+IF(J43=0,0,1)+IF(J62=0,0,1)+IF(J81=0,0,1)+IF(J100=0,0,1)+IF(J119=0,0,1)+IF(J138=0,0,1)+IF(J157=0,0,1)+IF(J176=0,0,1)+IF(J195=0,0,1))</f>
        <v>590.9</v>
      </c>
      <c r="K196" s="51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LibreOffice/7.4.2.3$Linux_X86_64 LibreOffice_project/40$Build-3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2024-03-06T13:53:54Z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